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omunicación Gráfica\Desktop\"/>
    </mc:Choice>
  </mc:AlternateContent>
  <xr:revisionPtr revIDLastSave="0" documentId="13_ncr:1_{EFCC7E03-CBBE-4F18-8D5E-46DA0C5E483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7" i="1" l="1"/>
  <c r="P31" i="1" s="1"/>
  <c r="D9" i="1" s="1"/>
  <c r="P15" i="1"/>
  <c r="P17" i="1" s="1"/>
  <c r="C11" i="1"/>
  <c r="D11" i="1" s="1"/>
  <c r="C12" i="1" l="1"/>
  <c r="D8" i="1"/>
  <c r="H15" i="1"/>
  <c r="G15" i="1"/>
  <c r="K15" i="1"/>
  <c r="F15" i="1"/>
  <c r="M15" i="1"/>
  <c r="E15" i="1"/>
  <c r="L15" i="1"/>
  <c r="D15" i="1"/>
  <c r="C15" i="1"/>
  <c r="G4" i="1"/>
  <c r="G7" i="1" s="1"/>
  <c r="J15" i="1"/>
  <c r="I15" i="1"/>
  <c r="E11" i="1"/>
  <c r="D13" i="1"/>
  <c r="D12" i="1"/>
  <c r="C13" i="1"/>
  <c r="C16" i="1" l="1"/>
  <c r="C18" i="1" s="1"/>
  <c r="C14" i="1"/>
  <c r="C17" i="1" s="1"/>
  <c r="D14" i="1"/>
  <c r="D17" i="1" s="1"/>
  <c r="D16" i="1"/>
  <c r="D18" i="1" s="1"/>
  <c r="E13" i="1"/>
  <c r="E16" i="1" s="1"/>
  <c r="F11" i="1"/>
  <c r="E12" i="1"/>
  <c r="E14" i="1" l="1"/>
  <c r="E17" i="1" s="1"/>
  <c r="E18" i="1"/>
  <c r="F13" i="1"/>
  <c r="F16" i="1" s="1"/>
  <c r="G11" i="1"/>
  <c r="F12" i="1"/>
  <c r="F14" i="1" l="1"/>
  <c r="F17" i="1" s="1"/>
  <c r="F18" i="1"/>
  <c r="G12" i="1"/>
  <c r="H11" i="1"/>
  <c r="G13" i="1"/>
  <c r="G16" i="1" s="1"/>
  <c r="H12" i="1" l="1"/>
  <c r="H13" i="1"/>
  <c r="H16" i="1" s="1"/>
  <c r="I11" i="1"/>
  <c r="G18" i="1"/>
  <c r="G14" i="1"/>
  <c r="G17" i="1" s="1"/>
  <c r="I12" i="1" l="1"/>
  <c r="J11" i="1"/>
  <c r="I13" i="1"/>
  <c r="I16" i="1" s="1"/>
  <c r="H14" i="1"/>
  <c r="H17" i="1" s="1"/>
  <c r="H18" i="1"/>
  <c r="K11" i="1" l="1"/>
  <c r="J12" i="1"/>
  <c r="J13" i="1"/>
  <c r="J16" i="1" s="1"/>
  <c r="I14" i="1"/>
  <c r="I17" i="1" s="1"/>
  <c r="I18" i="1"/>
  <c r="J14" i="1" l="1"/>
  <c r="J17" i="1" s="1"/>
  <c r="J18" i="1"/>
  <c r="L11" i="1"/>
  <c r="K13" i="1"/>
  <c r="K16" i="1" s="1"/>
  <c r="K12" i="1"/>
  <c r="K14" i="1" l="1"/>
  <c r="K17" i="1" s="1"/>
  <c r="K18" i="1"/>
  <c r="L12" i="1"/>
  <c r="L13" i="1"/>
  <c r="L16" i="1" s="1"/>
  <c r="M11" i="1"/>
  <c r="M13" i="1" l="1"/>
  <c r="M16" i="1" s="1"/>
  <c r="M12" i="1"/>
  <c r="L18" i="1"/>
  <c r="L14" i="1"/>
  <c r="L17" i="1" s="1"/>
  <c r="M18" i="1" l="1"/>
  <c r="M14" i="1"/>
  <c r="M17" i="1" s="1"/>
</calcChain>
</file>

<file path=xl/sharedStrings.xml><?xml version="1.0" encoding="utf-8"?>
<sst xmlns="http://schemas.openxmlformats.org/spreadsheetml/2006/main" count="42" uniqueCount="33">
  <si>
    <t>Parámetros</t>
  </si>
  <si>
    <t xml:space="preserve">Punto de equilibrio unidades </t>
  </si>
  <si>
    <t>Cantidad de unidades</t>
  </si>
  <si>
    <t>Incremento de unidades</t>
  </si>
  <si>
    <t>Costos Variables Por Unidad</t>
  </si>
  <si>
    <t>Precio por unidad</t>
  </si>
  <si>
    <t>PE $</t>
  </si>
  <si>
    <t>Costo variable por unidad</t>
  </si>
  <si>
    <t>Costos fijos</t>
  </si>
  <si>
    <t>Unidades</t>
  </si>
  <si>
    <t>Ventas</t>
  </si>
  <si>
    <t>Costos Variables</t>
  </si>
  <si>
    <t>Margen de Contribución</t>
  </si>
  <si>
    <t>TOTAL VU</t>
  </si>
  <si>
    <t>Costos totales</t>
  </si>
  <si>
    <t>IVA</t>
  </si>
  <si>
    <t>Utilidad (MC-CF)</t>
  </si>
  <si>
    <t>TOTAL + IMP</t>
  </si>
  <si>
    <t>Utilidad (Ventas-Costos)</t>
  </si>
  <si>
    <t>Costos Fijos</t>
  </si>
  <si>
    <t>TOTAL CF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</si>
  <si>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</si>
  <si>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</si>
  <si>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</si>
  <si>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</si>
  <si>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</si>
  <si>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</si>
  <si>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</si>
  <si>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</si>
  <si>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</si>
  <si>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</si>
  <si>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ITEM 11</t>
  </si>
  <si>
    <t>PUNTO DE EQUILIBRIO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</si>
</sst>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??_-;_-@"/>
    <numFmt numFmtId="165" formatCode="_-&quot;$&quot;\ * #,##0_-;\-&quot;$&quot;\ * #,##0_-;_-&quot;$&quot;\ * &quot;-&quot;??_-;_-@"/>
    <numFmt numFmtId="166" formatCode="_-&quot;$&quot;\ * #,##0_-;\-&quot;$&quot;\ * #,##0_-;_-&quot;$&quot;\ * &quot;-&quot;_-;_-@"/>
  </numFmts>
  <fonts count="10" x14ac:knownFonts="1">
    <font>
      <sz val="11"/>
      <color theme="1"/>
      <name val="Calibri"/>
      <scheme val="minor"/>
    </font>
    <font>
      <sz val="11"/>
      <color theme="1"/>
      <name val="Calibri"/>
    </font>
    <font>
      <sz val="8"/>
      <name val="Calibri"/>
      <scheme val="minor"/>
    </font>
    <font>
      <sz val="12"/>
      <color theme="0"/>
      <name val="Roboto"/>
    </font>
    <font>
      <sz val="11"/>
      <color theme="1"/>
      <name val="Roboto"/>
    </font>
    <font>
      <sz val="20"/>
      <color theme="0"/>
      <name val="Roboto"/>
    </font>
    <font>
      <sz val="11"/>
      <name val="Roboto"/>
    </font>
    <font>
      <b/>
      <sz val="11"/>
      <color theme="1"/>
      <name val="Roboto"/>
    </font>
    <font>
      <sz val="10"/>
      <color theme="1"/>
      <name val="Roboto"/>
    </font>
    <font>
      <sz val="20"/>
      <color theme="1"/>
      <name val="Helvetica LT Std"/>
      <family val="2"/>
    </font>
  </fonts>
  <fills count="8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FFE598"/>
      </patternFill>
    </fill>
    <fill>
      <patternFill patternType="solid">
        <fgColor rgb="FFBA144A"/>
        <bgColor theme="4"/>
      </patternFill>
    </fill>
    <fill>
      <patternFill patternType="solid">
        <fgColor rgb="FFBA144A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166" fontId="1" fillId="0" borderId="0" xfId="0" applyNumberFormat="1" applyFont="1"/>
    <xf numFmtId="0" fontId="0" fillId="0" borderId="0" xfId="0" applyAlignment="1">
      <alignment horizontal="left"/>
    </xf>
    <xf numFmtId="0" fontId="4" fillId="0" borderId="0" xfId="0" applyFont="1"/>
    <xf numFmtId="0" fontId="4" fillId="0" borderId="8" xfId="0" applyFont="1" applyBorder="1"/>
    <xf numFmtId="0" fontId="4" fillId="0" borderId="0" xfId="0" applyFont="1" applyAlignment="1">
      <alignment horizontal="right"/>
    </xf>
    <xf numFmtId="165" fontId="4" fillId="0" borderId="8" xfId="0" applyNumberFormat="1" applyFont="1" applyBorder="1"/>
    <xf numFmtId="0" fontId="4" fillId="0" borderId="14" xfId="0" applyFont="1" applyBorder="1" applyAlignment="1">
      <alignment horizontal="center"/>
    </xf>
    <xf numFmtId="165" fontId="4" fillId="0" borderId="15" xfId="0" applyNumberFormat="1" applyFont="1" applyBorder="1"/>
    <xf numFmtId="0" fontId="4" fillId="0" borderId="16" xfId="0" applyFont="1" applyBorder="1"/>
    <xf numFmtId="166" fontId="4" fillId="0" borderId="16" xfId="0" applyNumberFormat="1" applyFont="1" applyBorder="1"/>
    <xf numFmtId="0" fontId="4" fillId="0" borderId="0" xfId="0" applyFont="1" applyAlignment="1">
      <alignment horizontal="left"/>
    </xf>
    <xf numFmtId="0" fontId="7" fillId="0" borderId="16" xfId="0" applyFont="1" applyBorder="1"/>
    <xf numFmtId="0" fontId="7" fillId="0" borderId="16" xfId="0" applyFont="1" applyBorder="1" applyAlignment="1">
      <alignment horizontal="center" vertical="center"/>
    </xf>
    <xf numFmtId="166" fontId="4" fillId="3" borderId="16" xfId="0" applyNumberFormat="1" applyFont="1" applyFill="1" applyBorder="1"/>
    <xf numFmtId="166" fontId="4" fillId="4" borderId="16" xfId="0" applyNumberFormat="1" applyFont="1" applyFill="1" applyBorder="1"/>
    <xf numFmtId="165" fontId="8" fillId="0" borderId="16" xfId="0" applyNumberFormat="1" applyFont="1" applyBorder="1" applyAlignment="1">
      <alignment horizontal="left" vertical="center"/>
    </xf>
    <xf numFmtId="165" fontId="8" fillId="0" borderId="16" xfId="0" applyNumberFormat="1" applyFont="1" applyBorder="1" applyAlignment="1">
      <alignment horizontal="right" vertical="center"/>
    </xf>
    <xf numFmtId="165" fontId="8" fillId="0" borderId="0" xfId="0" applyNumberFormat="1" applyFont="1" applyAlignment="1">
      <alignment horizontal="left"/>
    </xf>
    <xf numFmtId="0" fontId="0" fillId="7" borderId="0" xfId="0" applyFill="1"/>
    <xf numFmtId="0" fontId="9" fillId="7" borderId="0" xfId="0" applyFont="1" applyFill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6" fillId="0" borderId="7" xfId="0" applyFont="1" applyBorder="1"/>
    <xf numFmtId="0" fontId="4" fillId="0" borderId="17" xfId="0" applyFont="1" applyBorder="1" applyAlignment="1">
      <alignment horizontal="right"/>
    </xf>
    <xf numFmtId="0" fontId="6" fillId="0" borderId="18" xfId="0" applyFont="1" applyBorder="1"/>
    <xf numFmtId="0" fontId="4" fillId="0" borderId="13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2" xfId="0" applyFont="1" applyFill="1" applyBorder="1"/>
    <xf numFmtId="0" fontId="3" fillId="6" borderId="3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6" fillId="0" borderId="9" xfId="0" applyFont="1" applyBorder="1"/>
    <xf numFmtId="0" fontId="6" fillId="0" borderId="11" xfId="0" applyFont="1" applyBorder="1"/>
    <xf numFmtId="164" fontId="5" fillId="2" borderId="5" xfId="0" applyNumberFormat="1" applyFont="1" applyFill="1" applyBorder="1" applyAlignment="1">
      <alignment vertical="center"/>
    </xf>
    <xf numFmtId="0" fontId="6" fillId="0" borderId="10" xfId="0" applyFont="1" applyBorder="1"/>
    <xf numFmtId="0" fontId="6" fillId="0" borderId="12" xfId="0" applyFont="1" applyBorder="1"/>
  </cellXfs>
  <cellStyles count="1">
    <cellStyle name="Normal" xfId="0" builtinId="0"/>
  </cellStyles>
  <dxfs count="1">
    <dxf>
      <font>
        <color rgb="FF9C0006"/>
      </font>
      <fill>
        <patternFill patternType="none"/>
      </fill>
    </dxf>
  </dxfs>
  <tableStyles count="0" defaultTableStyle="TableStyleMedium2" defaultPivotStyle="PivotStyleLight16"/>
  <colors>
    <mruColors>
      <color rgb="FFBA1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1" i="0">
                <a:solidFill>
                  <a:schemeClr val="lt1"/>
                </a:solidFill>
                <a:latin typeface="+mn-lt"/>
              </a:defRPr>
            </a:pPr>
            <a:r>
              <a:rPr lang="es-CO" sz="1400" b="1" i="0">
                <a:solidFill>
                  <a:schemeClr val="lt1"/>
                </a:solidFill>
                <a:latin typeface="+mn-lt"/>
              </a:rPr>
              <a:t>Punto de Equilibrio</a:t>
            </a:r>
          </a:p>
        </c:rich>
      </c:tx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v>Ventas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PE!$C$11:$M$11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xVal>
          <c:yVal>
            <c:numRef>
              <c:f>PE!$C$12:$M$12</c:f>
              <c:numCache>
                <c:formatCode>_-"$"\ * #,##0_-;\-"$"\ * #,##0_-;_-"$"\ * "-"??_-;_-@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74B-4431-A920-3435BACA7C4A}"/>
            </c:ext>
          </c:extLst>
        </c:ser>
        <c:ser>
          <c:idx val="1"/>
          <c:order val="1"/>
          <c:tx>
            <c:v>Costos fijos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2"/>
              </a:solidFill>
              <a:ln cmpd="sng">
                <a:solidFill>
                  <a:schemeClr val="accent2"/>
                </a:solidFill>
              </a:ln>
            </c:spPr>
          </c:marker>
          <c:xVal>
            <c:numRef>
              <c:f>PE!$C$11:$M$11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xVal>
          <c:yVal>
            <c:numRef>
              <c:f>PE!$C$15:$M$15</c:f>
              <c:numCache>
                <c:formatCode>_-"$"\ * #,##0_-;\-"$"\ * #,##0_-;_-"$"\ * "-"??_-;_-@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74B-4431-A920-3435BACA7C4A}"/>
            </c:ext>
          </c:extLst>
        </c:ser>
        <c:ser>
          <c:idx val="2"/>
          <c:order val="2"/>
          <c:tx>
            <c:v>Costos totales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3"/>
              </a:solidFill>
              <a:ln cmpd="sng">
                <a:solidFill>
                  <a:schemeClr val="accent3"/>
                </a:solidFill>
              </a:ln>
            </c:spPr>
          </c:marker>
          <c:xVal>
            <c:numRef>
              <c:f>PE!$C$11:$M$11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xVal>
          <c:yVal>
            <c:numRef>
              <c:f>PE!$C$16:$M$16</c:f>
              <c:numCache>
                <c:formatCode>_-"$"\ * #,##0_-;\-"$"\ * #,##0_-;_-"$"\ * "-"??_-;_-@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74B-4431-A920-3435BACA7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9528733"/>
        <c:axId val="874153610"/>
      </c:scatterChart>
      <c:valAx>
        <c:axId val="1499528733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chemeClr val="lt1"/>
                    </a:solidFill>
                    <a:latin typeface="+mn-lt"/>
                  </a:defRPr>
                </a:pPr>
                <a:r>
                  <a:rPr lang="es-CO" sz="900" b="1" i="0">
                    <a:solidFill>
                      <a:schemeClr val="lt1"/>
                    </a:solidFill>
                    <a:latin typeface="+mn-lt"/>
                  </a:rPr>
                  <a:t>Unidades Vendidas</a:t>
                </a:r>
              </a:p>
            </c:rich>
          </c:tx>
          <c:layout>
            <c:manualLayout>
              <c:xMode val="edge"/>
              <c:yMode val="edge"/>
              <c:x val="0.41163079615048126"/>
              <c:y val="0.88895815106445031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chemeClr val="lt1"/>
                </a:solidFill>
                <a:latin typeface="+mn-lt"/>
              </a:defRPr>
            </a:pPr>
            <a:endParaRPr lang="es-CO"/>
          </a:p>
        </c:txPr>
        <c:crossAx val="874153610"/>
        <c:crosses val="autoZero"/>
        <c:crossBetween val="midCat"/>
      </c:valAx>
      <c:valAx>
        <c:axId val="87415361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_-&quot;$&quot;\ * #,##0_-;\-&quot;$&quot;\ * #,##0_-;_-&quot;$&quot;\ * &quot;-&quot;??_-;_-@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chemeClr val="lt1"/>
                </a:solidFill>
                <a:latin typeface="+mn-lt"/>
              </a:defRPr>
            </a:pPr>
            <a:endParaRPr lang="es-CO"/>
          </a:p>
        </c:txPr>
        <c:crossAx val="1499528733"/>
        <c:crosses val="autoZero"/>
        <c:crossBetween val="midCat"/>
      </c:valAx>
    </c:plotArea>
    <c:legend>
      <c:legendPos val="t"/>
      <c:overlay val="0"/>
      <c:txPr>
        <a:bodyPr/>
        <a:lstStyle/>
        <a:p>
          <a:pPr lvl="0">
            <a:defRPr sz="900" b="0" i="0">
              <a:solidFill>
                <a:schemeClr val="lt1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spPr>
    <a:solidFill>
      <a:schemeClr val="dk1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18</xdr:row>
      <xdr:rowOff>114300</xdr:rowOff>
    </xdr:from>
    <xdr:ext cx="6915150" cy="28860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twoCellAnchor editAs="oneCell">
    <xdr:from>
      <xdr:col>7</xdr:col>
      <xdr:colOff>876382</xdr:colOff>
      <xdr:row>3</xdr:row>
      <xdr:rowOff>11905</xdr:rowOff>
    </xdr:from>
    <xdr:to>
      <xdr:col>9</xdr:col>
      <xdr:colOff>488157</xdr:colOff>
      <xdr:row>7</xdr:row>
      <xdr:rowOff>32843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963756C-42B0-4B95-B60F-08DBE131C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1038" y="583405"/>
          <a:ext cx="1397713" cy="7829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1002"/>
  <sheetViews>
    <sheetView tabSelected="1" zoomScale="80" zoomScaleNormal="80" workbookViewId="0">
      <selection activeCell="K6" sqref="K6"/>
    </sheetView>
  </sheetViews>
  <sheetFormatPr baseColWidth="10" defaultColWidth="14.42578125" defaultRowHeight="15" customHeight="1" x14ac:dyDescent="0.25"/>
  <cols>
    <col min="1" max="1" width="6" customWidth="1"/>
    <col min="2" max="2" width="25.7109375" customWidth="1"/>
    <col min="3" max="3" width="14.7109375" style="2" customWidth="1"/>
    <col min="4" max="4" width="13" customWidth="1"/>
    <col min="5" max="5" width="13.7109375" customWidth="1"/>
    <col min="6" max="6" width="15.42578125" customWidth="1"/>
    <col min="7" max="7" width="13" customWidth="1"/>
    <col min="8" max="9" width="13.42578125" customWidth="1"/>
    <col min="10" max="10" width="13.28515625" customWidth="1"/>
    <col min="11" max="13" width="13" customWidth="1"/>
    <col min="14" max="14" width="10.7109375" customWidth="1"/>
    <col min="15" max="15" width="13.140625" customWidth="1"/>
    <col min="16" max="16" width="17.85546875" customWidth="1"/>
    <col min="17" max="17" width="3.42578125" customWidth="1"/>
    <col min="18" max="18" width="12" customWidth="1"/>
    <col min="19" max="25" width="12.140625" customWidth="1"/>
  </cols>
  <sheetData>
    <row r="1" spans="2:25" ht="15" customHeight="1" x14ac:dyDescent="0.25">
      <c r="B1" s="19"/>
      <c r="C1" s="20" t="s">
        <v>32</v>
      </c>
      <c r="D1" s="20"/>
      <c r="E1" s="20"/>
      <c r="F1" s="20"/>
      <c r="G1" s="20"/>
      <c r="H1" s="20"/>
      <c r="I1" s="19"/>
      <c r="J1" s="19"/>
      <c r="K1" s="19"/>
      <c r="L1" s="19"/>
      <c r="M1" s="19"/>
      <c r="N1" s="19"/>
      <c r="O1" s="19"/>
      <c r="P1" s="19"/>
    </row>
    <row r="2" spans="2:25" ht="15" customHeight="1" x14ac:dyDescent="0.25">
      <c r="B2" s="19"/>
      <c r="C2" s="20"/>
      <c r="D2" s="20"/>
      <c r="E2" s="20"/>
      <c r="F2" s="20"/>
      <c r="G2" s="20"/>
      <c r="H2" s="20"/>
      <c r="I2" s="19"/>
      <c r="J2" s="19"/>
      <c r="K2" s="19"/>
      <c r="L2" s="19"/>
      <c r="M2" s="19"/>
      <c r="N2" s="19"/>
      <c r="O2" s="19"/>
      <c r="P2" s="19"/>
    </row>
    <row r="4" spans="2:25" ht="15" customHeight="1" x14ac:dyDescent="0.25">
      <c r="B4" s="26" t="s">
        <v>0</v>
      </c>
      <c r="C4" s="27"/>
      <c r="D4" s="28"/>
      <c r="E4" s="3"/>
      <c r="F4" s="29" t="s">
        <v>1</v>
      </c>
      <c r="G4" s="32">
        <f>+ROUNDUP(D9/(D7-D8),0)</f>
        <v>0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2:25" x14ac:dyDescent="0.25">
      <c r="B5" s="21" t="s">
        <v>2</v>
      </c>
      <c r="C5" s="22"/>
      <c r="D5" s="4">
        <v>0</v>
      </c>
      <c r="E5" s="3"/>
      <c r="F5" s="30"/>
      <c r="G5" s="33"/>
      <c r="H5" s="3"/>
      <c r="I5" s="3"/>
      <c r="J5" s="3"/>
      <c r="K5" s="3"/>
      <c r="L5" s="3"/>
      <c r="M5" s="3"/>
      <c r="N5" s="3"/>
      <c r="O5" s="3"/>
      <c r="P5" s="5"/>
      <c r="Q5" s="5"/>
    </row>
    <row r="6" spans="2:25" x14ac:dyDescent="0.25">
      <c r="B6" s="21" t="s">
        <v>3</v>
      </c>
      <c r="C6" s="22"/>
      <c r="D6" s="4">
        <v>0</v>
      </c>
      <c r="E6" s="3"/>
      <c r="F6" s="31"/>
      <c r="G6" s="34"/>
      <c r="H6" s="3"/>
      <c r="I6" s="3"/>
      <c r="J6" s="3"/>
      <c r="K6" s="3"/>
      <c r="L6" s="3"/>
      <c r="M6" s="3"/>
      <c r="N6" s="3"/>
      <c r="O6" s="25" t="s">
        <v>4</v>
      </c>
      <c r="P6" s="22"/>
      <c r="Q6" s="3"/>
    </row>
    <row r="7" spans="2:25" x14ac:dyDescent="0.25">
      <c r="B7" s="21" t="s">
        <v>5</v>
      </c>
      <c r="C7" s="22"/>
      <c r="D7" s="6">
        <v>1</v>
      </c>
      <c r="E7" s="3"/>
      <c r="F7" s="7" t="s">
        <v>6</v>
      </c>
      <c r="G7" s="8">
        <f>+G4*D7</f>
        <v>0</v>
      </c>
      <c r="H7" s="3"/>
      <c r="I7" s="3"/>
      <c r="J7" s="3"/>
      <c r="K7" s="3"/>
      <c r="L7" s="3"/>
      <c r="M7" s="3"/>
      <c r="N7" s="3"/>
      <c r="O7" s="9" t="s">
        <v>21</v>
      </c>
      <c r="P7" s="10">
        <v>0</v>
      </c>
      <c r="Q7" s="3"/>
    </row>
    <row r="8" spans="2:25" x14ac:dyDescent="0.25">
      <c r="B8" s="21" t="s">
        <v>7</v>
      </c>
      <c r="C8" s="22"/>
      <c r="D8" s="6">
        <f>P15</f>
        <v>0</v>
      </c>
      <c r="E8" s="3"/>
      <c r="F8" s="3"/>
      <c r="G8" s="3"/>
      <c r="H8" s="3"/>
      <c r="I8" s="3"/>
      <c r="J8" s="3"/>
      <c r="K8" s="3"/>
      <c r="L8" s="3"/>
      <c r="M8" s="3"/>
      <c r="N8" s="3"/>
      <c r="O8" s="9" t="s">
        <v>22</v>
      </c>
      <c r="P8" s="10">
        <v>0</v>
      </c>
      <c r="Q8" s="3"/>
      <c r="R8" s="1"/>
      <c r="S8" s="1"/>
      <c r="T8" s="1"/>
      <c r="U8" s="1"/>
      <c r="V8" s="1"/>
      <c r="W8" s="1"/>
      <c r="X8" s="1"/>
      <c r="Y8" s="1"/>
    </row>
    <row r="9" spans="2:25" x14ac:dyDescent="0.25">
      <c r="B9" s="23" t="s">
        <v>8</v>
      </c>
      <c r="C9" s="24"/>
      <c r="D9" s="8">
        <f>P31</f>
        <v>0</v>
      </c>
      <c r="E9" s="3"/>
      <c r="F9" s="3"/>
      <c r="G9" s="3"/>
      <c r="H9" s="3"/>
      <c r="I9" s="3"/>
      <c r="J9" s="3"/>
      <c r="K9" s="3"/>
      <c r="L9" s="3"/>
      <c r="M9" s="3"/>
      <c r="N9" s="3"/>
      <c r="O9" s="9" t="s">
        <v>23</v>
      </c>
      <c r="P9" s="10">
        <v>0</v>
      </c>
      <c r="Q9" s="3"/>
      <c r="R9" s="1"/>
      <c r="S9" s="1"/>
      <c r="T9" s="1"/>
      <c r="U9" s="1"/>
      <c r="V9" s="1"/>
      <c r="W9" s="1"/>
      <c r="X9" s="1"/>
      <c r="Y9" s="1"/>
    </row>
    <row r="10" spans="2:25" x14ac:dyDescent="0.25">
      <c r="B10" s="3"/>
      <c r="C10" s="11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9" t="s">
        <v>24</v>
      </c>
      <c r="P10" s="10">
        <v>0</v>
      </c>
      <c r="Q10" s="3"/>
      <c r="R10" s="1"/>
      <c r="S10" s="1"/>
      <c r="T10" s="1"/>
      <c r="U10" s="1"/>
      <c r="V10" s="1"/>
      <c r="W10" s="1"/>
      <c r="X10" s="1"/>
      <c r="Y10" s="1"/>
    </row>
    <row r="11" spans="2:25" x14ac:dyDescent="0.25">
      <c r="B11" s="12" t="s">
        <v>9</v>
      </c>
      <c r="C11" s="13">
        <f>+D5</f>
        <v>0</v>
      </c>
      <c r="D11" s="13">
        <f t="shared" ref="D11:M11" si="0">+C11+$D$6</f>
        <v>0</v>
      </c>
      <c r="E11" s="13">
        <f t="shared" si="0"/>
        <v>0</v>
      </c>
      <c r="F11" s="13">
        <f t="shared" si="0"/>
        <v>0</v>
      </c>
      <c r="G11" s="13">
        <f t="shared" si="0"/>
        <v>0</v>
      </c>
      <c r="H11" s="13">
        <f t="shared" si="0"/>
        <v>0</v>
      </c>
      <c r="I11" s="13">
        <f t="shared" si="0"/>
        <v>0</v>
      </c>
      <c r="J11" s="13">
        <f t="shared" si="0"/>
        <v>0</v>
      </c>
      <c r="K11" s="13">
        <f t="shared" si="0"/>
        <v>0</v>
      </c>
      <c r="L11" s="13">
        <f t="shared" si="0"/>
        <v>0</v>
      </c>
      <c r="M11" s="13">
        <f t="shared" si="0"/>
        <v>0</v>
      </c>
      <c r="N11" s="3"/>
      <c r="O11" s="9" t="s">
        <v>25</v>
      </c>
      <c r="P11" s="10">
        <v>0</v>
      </c>
      <c r="Q11" s="3"/>
      <c r="R11" s="1"/>
      <c r="S11" s="1"/>
      <c r="T11" s="1"/>
      <c r="U11" s="1"/>
      <c r="V11" s="1"/>
      <c r="W11" s="1"/>
      <c r="X11" s="1"/>
      <c r="Y11" s="1"/>
    </row>
    <row r="12" spans="2:25" x14ac:dyDescent="0.25">
      <c r="B12" s="12" t="s">
        <v>10</v>
      </c>
      <c r="C12" s="16">
        <f t="shared" ref="C12:M12" si="1">+C11*$D$7</f>
        <v>0</v>
      </c>
      <c r="D12" s="17">
        <f t="shared" si="1"/>
        <v>0</v>
      </c>
      <c r="E12" s="17">
        <f t="shared" si="1"/>
        <v>0</v>
      </c>
      <c r="F12" s="17">
        <f t="shared" si="1"/>
        <v>0</v>
      </c>
      <c r="G12" s="17">
        <f t="shared" si="1"/>
        <v>0</v>
      </c>
      <c r="H12" s="17">
        <f t="shared" si="1"/>
        <v>0</v>
      </c>
      <c r="I12" s="17">
        <f t="shared" si="1"/>
        <v>0</v>
      </c>
      <c r="J12" s="17">
        <f t="shared" si="1"/>
        <v>0</v>
      </c>
      <c r="K12" s="17">
        <f t="shared" si="1"/>
        <v>0</v>
      </c>
      <c r="L12" s="17">
        <f t="shared" si="1"/>
        <v>0</v>
      </c>
      <c r="M12" s="17">
        <f t="shared" si="1"/>
        <v>0</v>
      </c>
      <c r="N12" s="3"/>
      <c r="O12" s="9" t="s">
        <v>26</v>
      </c>
      <c r="P12" s="10">
        <v>0</v>
      </c>
      <c r="Q12" s="3"/>
      <c r="R12" s="1"/>
      <c r="S12" s="1"/>
      <c r="T12" s="1"/>
      <c r="U12" s="1"/>
      <c r="V12" s="1"/>
      <c r="W12" s="1"/>
      <c r="X12" s="1"/>
      <c r="Y12" s="1"/>
    </row>
    <row r="13" spans="2:25" x14ac:dyDescent="0.25">
      <c r="B13" s="12" t="s">
        <v>11</v>
      </c>
      <c r="C13" s="16">
        <f t="shared" ref="C13:M13" si="2">+C11*$D$8</f>
        <v>0</v>
      </c>
      <c r="D13" s="17">
        <f t="shared" si="2"/>
        <v>0</v>
      </c>
      <c r="E13" s="17">
        <f t="shared" si="2"/>
        <v>0</v>
      </c>
      <c r="F13" s="17">
        <f t="shared" si="2"/>
        <v>0</v>
      </c>
      <c r="G13" s="17">
        <f t="shared" si="2"/>
        <v>0</v>
      </c>
      <c r="H13" s="17">
        <f t="shared" si="2"/>
        <v>0</v>
      </c>
      <c r="I13" s="17">
        <f t="shared" si="2"/>
        <v>0</v>
      </c>
      <c r="J13" s="17">
        <f t="shared" si="2"/>
        <v>0</v>
      </c>
      <c r="K13" s="17">
        <f t="shared" si="2"/>
        <v>0</v>
      </c>
      <c r="L13" s="17">
        <f t="shared" si="2"/>
        <v>0</v>
      </c>
      <c r="M13" s="17">
        <f t="shared" si="2"/>
        <v>0</v>
      </c>
      <c r="N13" s="3"/>
      <c r="O13" s="9" t="s">
        <v>27</v>
      </c>
      <c r="P13" s="10">
        <v>0</v>
      </c>
      <c r="Q13" s="3"/>
      <c r="R13" s="1"/>
      <c r="S13" s="1"/>
      <c r="T13" s="1"/>
      <c r="U13" s="1"/>
      <c r="V13" s="1"/>
      <c r="W13" s="1"/>
      <c r="X13" s="1"/>
      <c r="Y13" s="1"/>
    </row>
    <row r="14" spans="2:25" x14ac:dyDescent="0.25">
      <c r="B14" s="12" t="s">
        <v>12</v>
      </c>
      <c r="C14" s="16">
        <f t="shared" ref="C14:M14" si="3">C12-C13</f>
        <v>0</v>
      </c>
      <c r="D14" s="17">
        <f t="shared" si="3"/>
        <v>0</v>
      </c>
      <c r="E14" s="17">
        <f t="shared" si="3"/>
        <v>0</v>
      </c>
      <c r="F14" s="17">
        <f t="shared" si="3"/>
        <v>0</v>
      </c>
      <c r="G14" s="17">
        <f t="shared" si="3"/>
        <v>0</v>
      </c>
      <c r="H14" s="17">
        <f t="shared" si="3"/>
        <v>0</v>
      </c>
      <c r="I14" s="17">
        <f t="shared" si="3"/>
        <v>0</v>
      </c>
      <c r="J14" s="17">
        <f t="shared" si="3"/>
        <v>0</v>
      </c>
      <c r="K14" s="17">
        <f t="shared" si="3"/>
        <v>0</v>
      </c>
      <c r="L14" s="17">
        <f t="shared" si="3"/>
        <v>0</v>
      </c>
      <c r="M14" s="17">
        <f t="shared" si="3"/>
        <v>0</v>
      </c>
      <c r="N14" s="3"/>
      <c r="O14" s="9" t="s">
        <v>28</v>
      </c>
      <c r="P14" s="10">
        <v>0</v>
      </c>
      <c r="Q14" s="3"/>
      <c r="R14" s="1"/>
      <c r="S14" s="1"/>
      <c r="T14" s="1"/>
      <c r="U14" s="1"/>
      <c r="V14" s="1"/>
      <c r="W14" s="1"/>
      <c r="X14" s="1"/>
      <c r="Y14" s="1"/>
    </row>
    <row r="15" spans="2:25" x14ac:dyDescent="0.25">
      <c r="B15" s="12" t="s">
        <v>8</v>
      </c>
      <c r="C15" s="18">
        <f t="shared" ref="C15:M15" si="4">+$D$9</f>
        <v>0</v>
      </c>
      <c r="D15" s="17">
        <f t="shared" si="4"/>
        <v>0</v>
      </c>
      <c r="E15" s="17">
        <f t="shared" si="4"/>
        <v>0</v>
      </c>
      <c r="F15" s="17">
        <f t="shared" si="4"/>
        <v>0</v>
      </c>
      <c r="G15" s="17">
        <f t="shared" si="4"/>
        <v>0</v>
      </c>
      <c r="H15" s="17">
        <f t="shared" si="4"/>
        <v>0</v>
      </c>
      <c r="I15" s="17">
        <f t="shared" si="4"/>
        <v>0</v>
      </c>
      <c r="J15" s="17">
        <f t="shared" si="4"/>
        <v>0</v>
      </c>
      <c r="K15" s="17">
        <f t="shared" si="4"/>
        <v>0</v>
      </c>
      <c r="L15" s="17">
        <f t="shared" si="4"/>
        <v>0</v>
      </c>
      <c r="M15" s="17">
        <f t="shared" si="4"/>
        <v>0</v>
      </c>
      <c r="N15" s="3"/>
      <c r="O15" s="9" t="s">
        <v>13</v>
      </c>
      <c r="P15" s="14">
        <f>SUM(P7:P14)</f>
        <v>0</v>
      </c>
      <c r="Q15" s="3"/>
      <c r="R15" s="1"/>
      <c r="S15" s="1"/>
      <c r="T15" s="1"/>
      <c r="U15" s="1"/>
      <c r="V15" s="1"/>
      <c r="W15" s="1"/>
      <c r="X15" s="1"/>
      <c r="Y15" s="1"/>
    </row>
    <row r="16" spans="2:25" x14ac:dyDescent="0.25">
      <c r="B16" s="12" t="s">
        <v>14</v>
      </c>
      <c r="C16" s="16">
        <f t="shared" ref="C16:M16" si="5">+C13+C15</f>
        <v>0</v>
      </c>
      <c r="D16" s="17">
        <f t="shared" si="5"/>
        <v>0</v>
      </c>
      <c r="E16" s="17">
        <f t="shared" si="5"/>
        <v>0</v>
      </c>
      <c r="F16" s="17">
        <f t="shared" si="5"/>
        <v>0</v>
      </c>
      <c r="G16" s="17">
        <f t="shared" si="5"/>
        <v>0</v>
      </c>
      <c r="H16" s="17">
        <f t="shared" si="5"/>
        <v>0</v>
      </c>
      <c r="I16" s="17">
        <f t="shared" si="5"/>
        <v>0</v>
      </c>
      <c r="J16" s="17">
        <f t="shared" si="5"/>
        <v>0</v>
      </c>
      <c r="K16" s="17">
        <f t="shared" si="5"/>
        <v>0</v>
      </c>
      <c r="L16" s="17">
        <f t="shared" si="5"/>
        <v>0</v>
      </c>
      <c r="M16" s="17">
        <f t="shared" si="5"/>
        <v>0</v>
      </c>
      <c r="N16" s="3"/>
      <c r="O16" s="9" t="s">
        <v>15</v>
      </c>
      <c r="P16" s="10"/>
      <c r="Q16" s="3"/>
      <c r="R16" s="1"/>
      <c r="S16" s="1"/>
      <c r="T16" s="1"/>
      <c r="U16" s="1"/>
      <c r="V16" s="1"/>
      <c r="W16" s="1"/>
      <c r="X16" s="1"/>
      <c r="Y16" s="1"/>
    </row>
    <row r="17" spans="2:17" x14ac:dyDescent="0.25">
      <c r="B17" s="12" t="s">
        <v>16</v>
      </c>
      <c r="C17" s="16">
        <f t="shared" ref="C17:M17" si="6">+C14-C15</f>
        <v>0</v>
      </c>
      <c r="D17" s="17">
        <f t="shared" si="6"/>
        <v>0</v>
      </c>
      <c r="E17" s="17">
        <f t="shared" si="6"/>
        <v>0</v>
      </c>
      <c r="F17" s="17">
        <f t="shared" si="6"/>
        <v>0</v>
      </c>
      <c r="G17" s="17">
        <f t="shared" si="6"/>
        <v>0</v>
      </c>
      <c r="H17" s="17">
        <f t="shared" si="6"/>
        <v>0</v>
      </c>
      <c r="I17" s="17">
        <f t="shared" si="6"/>
        <v>0</v>
      </c>
      <c r="J17" s="17">
        <f t="shared" si="6"/>
        <v>0</v>
      </c>
      <c r="K17" s="17">
        <f t="shared" si="6"/>
        <v>0</v>
      </c>
      <c r="L17" s="17">
        <f t="shared" si="6"/>
        <v>0</v>
      </c>
      <c r="M17" s="17">
        <f t="shared" si="6"/>
        <v>0</v>
      </c>
      <c r="N17" s="3"/>
      <c r="O17" s="9" t="s">
        <v>17</v>
      </c>
      <c r="P17" s="10">
        <f>SUM(P15:P16)</f>
        <v>0</v>
      </c>
      <c r="Q17" s="3"/>
    </row>
    <row r="18" spans="2:17" x14ac:dyDescent="0.25">
      <c r="B18" s="12" t="s">
        <v>18</v>
      </c>
      <c r="C18" s="16">
        <f t="shared" ref="C18:M18" si="7">+C12-C16</f>
        <v>0</v>
      </c>
      <c r="D18" s="17">
        <f t="shared" si="7"/>
        <v>0</v>
      </c>
      <c r="E18" s="17">
        <f t="shared" si="7"/>
        <v>0</v>
      </c>
      <c r="F18" s="17">
        <f t="shared" si="7"/>
        <v>0</v>
      </c>
      <c r="G18" s="17">
        <f t="shared" si="7"/>
        <v>0</v>
      </c>
      <c r="H18" s="17">
        <f t="shared" si="7"/>
        <v>0</v>
      </c>
      <c r="I18" s="17">
        <f t="shared" si="7"/>
        <v>0</v>
      </c>
      <c r="J18" s="17">
        <f t="shared" si="7"/>
        <v>0</v>
      </c>
      <c r="K18" s="17">
        <f t="shared" si="7"/>
        <v>0</v>
      </c>
      <c r="L18" s="17">
        <f t="shared" si="7"/>
        <v>0</v>
      </c>
      <c r="M18" s="17">
        <f t="shared" si="7"/>
        <v>0</v>
      </c>
      <c r="N18" s="3"/>
      <c r="O18" s="3"/>
      <c r="P18" s="3"/>
      <c r="Q18" s="3"/>
    </row>
    <row r="19" spans="2:17" x14ac:dyDescent="0.25">
      <c r="B19" s="3"/>
      <c r="C19" s="11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25" t="s">
        <v>19</v>
      </c>
      <c r="P19" s="22"/>
      <c r="Q19" s="3"/>
    </row>
    <row r="20" spans="2:17" x14ac:dyDescent="0.25">
      <c r="B20" s="3"/>
      <c r="C20" s="11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9" t="s">
        <v>21</v>
      </c>
      <c r="P20" s="10">
        <v>0</v>
      </c>
      <c r="Q20" s="3"/>
    </row>
    <row r="21" spans="2:17" x14ac:dyDescent="0.25">
      <c r="B21" s="3"/>
      <c r="C21" s="11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9" t="s">
        <v>22</v>
      </c>
      <c r="P21" s="10">
        <v>0</v>
      </c>
      <c r="Q21" s="3"/>
    </row>
    <row r="22" spans="2:17" x14ac:dyDescent="0.25">
      <c r="B22" s="3"/>
      <c r="C22" s="11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9" t="s">
        <v>23</v>
      </c>
      <c r="P22" s="10">
        <v>0</v>
      </c>
      <c r="Q22" s="3"/>
    </row>
    <row r="23" spans="2:17" ht="15.75" customHeight="1" x14ac:dyDescent="0.25">
      <c r="B23" s="3"/>
      <c r="C23" s="11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9" t="s">
        <v>24</v>
      </c>
      <c r="P23" s="10">
        <v>0</v>
      </c>
      <c r="Q23" s="3"/>
    </row>
    <row r="24" spans="2:17" ht="15.75" customHeight="1" x14ac:dyDescent="0.25">
      <c r="B24" s="3"/>
      <c r="C24" s="11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9" t="s">
        <v>25</v>
      </c>
      <c r="P24" s="10">
        <v>0</v>
      </c>
      <c r="Q24" s="3"/>
    </row>
    <row r="25" spans="2:17" ht="15.75" customHeight="1" x14ac:dyDescent="0.25">
      <c r="O25" s="9" t="s">
        <v>26</v>
      </c>
      <c r="P25" s="10">
        <v>0</v>
      </c>
    </row>
    <row r="26" spans="2:17" ht="15.75" customHeight="1" x14ac:dyDescent="0.25">
      <c r="O26" s="9" t="s">
        <v>27</v>
      </c>
      <c r="P26" s="10">
        <v>0</v>
      </c>
    </row>
    <row r="27" spans="2:17" ht="15.75" customHeight="1" x14ac:dyDescent="0.25">
      <c r="O27" s="9" t="s">
        <v>28</v>
      </c>
      <c r="P27" s="10">
        <f>P29*7%</f>
        <v>0</v>
      </c>
    </row>
    <row r="28" spans="2:17" ht="15.75" customHeight="1" x14ac:dyDescent="0.25">
      <c r="O28" s="9" t="s">
        <v>29</v>
      </c>
      <c r="P28" s="15">
        <v>0</v>
      </c>
    </row>
    <row r="29" spans="2:17" ht="15.75" customHeight="1" x14ac:dyDescent="0.25">
      <c r="O29" s="9" t="s">
        <v>30</v>
      </c>
      <c r="P29" s="10">
        <v>0</v>
      </c>
    </row>
    <row r="30" spans="2:17" ht="15.75" customHeight="1" x14ac:dyDescent="0.25">
      <c r="O30" s="9" t="s">
        <v>31</v>
      </c>
      <c r="P30" s="10">
        <v>0</v>
      </c>
    </row>
    <row r="31" spans="2:17" ht="15.75" customHeight="1" x14ac:dyDescent="0.25">
      <c r="O31" s="9" t="s">
        <v>20</v>
      </c>
      <c r="P31" s="10">
        <f>SUM(P20:P30)</f>
        <v>0</v>
      </c>
    </row>
    <row r="32" spans="2:1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11">
    <mergeCell ref="C1:H2"/>
    <mergeCell ref="B7:C7"/>
    <mergeCell ref="B8:C8"/>
    <mergeCell ref="B9:C9"/>
    <mergeCell ref="O19:P19"/>
    <mergeCell ref="B4:D4"/>
    <mergeCell ref="F4:F6"/>
    <mergeCell ref="G4:G6"/>
    <mergeCell ref="B5:C5"/>
    <mergeCell ref="B6:C6"/>
    <mergeCell ref="O6:P6"/>
  </mergeCells>
  <phoneticPr fontId="2" type="noConversion"/>
  <conditionalFormatting sqref="C12:M18">
    <cfRule type="cellIs" dxfId="0" priority="1" operator="lessThan">
      <formula>0</formula>
    </cfRule>
  </conditionalFormatting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Comunicación Gráfica</dc:creator>
  <cp:lastModifiedBy>Comunicación Gráfica</cp:lastModifiedBy>
  <dcterms:created xsi:type="dcterms:W3CDTF">2024-06-07T14:33:57Z</dcterms:created>
  <dcterms:modified xsi:type="dcterms:W3CDTF">2024-06-07T15:09:45Z</dcterms:modified>
</cp:coreProperties>
</file>